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/>
  <mc:AlternateContent xmlns:mc="http://schemas.openxmlformats.org/markup-compatibility/2006">
    <mc:Choice Requires="x15">
      <x15ac:absPath xmlns:x15ac="http://schemas.microsoft.com/office/spreadsheetml/2010/11/ac" url="/Users/alexrochlitz/Documents/"/>
    </mc:Choice>
  </mc:AlternateContent>
  <xr:revisionPtr revIDLastSave="0" documentId="8_{753AB7AB-D6EB-1D43-A5D1-A644637C4012}" xr6:coauthVersionLast="47" xr6:coauthVersionMax="47" xr10:uidLastSave="{00000000-0000-0000-0000-000000000000}"/>
  <bookViews>
    <workbookView xWindow="-35580" yWindow="-6920" windowWidth="29400" windowHeight="17280" xr2:uid="{00000000-000D-0000-FFFF-FFFF00000000}"/>
  </bookViews>
  <sheets>
    <sheet name="Burnout Calculator" sheetId="1" r:id="rId1"/>
    <sheet name="Alex Example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2" l="1"/>
  <c r="C27" i="2" s="1"/>
  <c r="C28" i="2" s="1"/>
  <c r="E20" i="2"/>
  <c r="E19" i="2"/>
  <c r="E18" i="2"/>
  <c r="E17" i="2"/>
  <c r="E16" i="2"/>
  <c r="E15" i="2"/>
  <c r="E14" i="2"/>
  <c r="E13" i="2"/>
  <c r="E12" i="2"/>
  <c r="E20" i="1"/>
  <c r="E19" i="1"/>
  <c r="E18" i="1"/>
  <c r="E17" i="1"/>
  <c r="E16" i="1"/>
  <c r="E15" i="1"/>
  <c r="E14" i="1"/>
  <c r="E13" i="1"/>
  <c r="E12" i="1"/>
  <c r="E22" i="1" s="1"/>
  <c r="C27" i="1" s="1"/>
  <c r="C28" i="1" s="1"/>
  <c r="A31" i="2" l="1"/>
  <c r="D28" i="2"/>
  <c r="A31" i="1"/>
  <c r="D28" i="1"/>
</calcChain>
</file>

<file path=xl/sharedStrings.xml><?xml version="1.0" encoding="utf-8"?>
<sst xmlns="http://schemas.openxmlformats.org/spreadsheetml/2006/main" count="74" uniqueCount="46">
  <si>
    <t>THE AXIS OF BURNOUT CALCULATOR</t>
  </si>
  <si>
    <t>A simple tool to calculate if you're actually burned out (or just being dramatic)</t>
  </si>
  <si>
    <t>INSTRUCTIONS:</t>
  </si>
  <si>
    <t>1. List your top 10 responsibilities below</t>
  </si>
  <si>
    <t>2. Score each one 1-10 for Personal Importance and Complexity</t>
  </si>
  <si>
    <t>3. Total Stress calculates automatically (Importance + Complexity, max 20)</t>
  </si>
  <si>
    <t>4. Your Maximum Capacity is 100 (same for everyone)</t>
  </si>
  <si>
    <t>5. If you have ADHD, mental health issues, etc., reflect that in HOW YOU SCORE responsibilities, not in capacity</t>
  </si>
  <si>
    <t>Category</t>
  </si>
  <si>
    <t>Responsibility</t>
  </si>
  <si>
    <t>Personal Importance
(1-10)</t>
  </si>
  <si>
    <t>Complexity
(1-10)</t>
  </si>
  <si>
    <t>Total Stress</t>
  </si>
  <si>
    <t>Notes</t>
  </si>
  <si>
    <t>Survival</t>
  </si>
  <si>
    <t>Job</t>
  </si>
  <si>
    <t>Corporate work, manageable stress</t>
  </si>
  <si>
    <t>Chores</t>
  </si>
  <si>
    <t>House maintenance, grocery shopping, etc.</t>
  </si>
  <si>
    <t>Health</t>
  </si>
  <si>
    <t>CrossFit 5x/week, diet planning, ADHD meds</t>
  </si>
  <si>
    <t>Self</t>
  </si>
  <si>
    <t>Hobbies</t>
  </si>
  <si>
    <t>Writing, guitar, music</t>
  </si>
  <si>
    <t>Vacation/Rest</t>
  </si>
  <si>
    <t>Planning trips, actual downtime</t>
  </si>
  <si>
    <t>Relationships</t>
  </si>
  <si>
    <t>Parents</t>
  </si>
  <si>
    <t>Aging parents, emotional complexity</t>
  </si>
  <si>
    <t>Partner</t>
  </si>
  <si>
    <t>Maintaining relationship, communication</t>
  </si>
  <si>
    <t>Friends</t>
  </si>
  <si>
    <t>Social calendar, keeping up with people</t>
  </si>
  <si>
    <t>Parenting</t>
  </si>
  <si>
    <t>Two kids, divorced dad, 50/50 custody</t>
  </si>
  <si>
    <t>TOTAL REQUIRED CAPACITY:</t>
  </si>
  <si>
    <t>YOUR STRESS CAPACITY</t>
  </si>
  <si>
    <t>Maximum Capacity</t>
  </si>
  <si>
    <t>(Same for everyone)</t>
  </si>
  <si>
    <t>Required Capacity</t>
  </si>
  <si>
    <t>EXCESS CAPACITY</t>
  </si>
  <si>
    <t>YOUR DIAGNOSIS:</t>
  </si>
  <si>
    <t>OPTIONS:</t>
  </si>
  <si>
    <t>1. Increase capacity (therapy, sleep, support systems, skills development)</t>
  </si>
  <si>
    <t>2. Reduce required capacity (lower standards, delegate, say no, eliminate)</t>
  </si>
  <si>
    <t>3. Suffer (don't do this one)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</si>
</sst>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2"/>
      <name val="Arial"/>
      <family val="2"/>
    </font>
    <font>
      <b/>
      <sz val="11"/>
      <color rgb="FFFFFFFF"/>
      <name val="Arial"/>
      <family val="2"/>
    </font>
    <font>
      <b/>
      <sz val="12"/>
      <color rgb="FFFFFFFF"/>
      <name val="Arial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4472C4"/>
        <bgColor rgb="FF4472C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4" fillId="2" borderId="1" xfId="0" applyFont="1" applyFill="1" applyBorder="1"/>
    <xf numFmtId="0" fontId="5" fillId="0" borderId="1" xfId="0" applyFont="1" applyBorder="1"/>
    <xf numFmtId="0" fontId="4" fillId="0" borderId="0" xfId="0" applyFont="1"/>
    <xf numFmtId="0" fontId="4" fillId="0" borderId="1" xfId="0" applyFont="1" applyBorder="1"/>
    <xf numFmtId="0" fontId="5" fillId="0" borderId="0" xfId="0" applyFont="1"/>
    <xf numFmtId="0" fontId="2" fillId="0" borderId="0" xfId="0" applyFont="1"/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tabSelected="1" workbookViewId="0">
      <selection activeCell="E22" sqref="E22"/>
    </sheetView>
  </sheetViews>
  <sheetFormatPr baseColWidth="10" defaultColWidth="8.83203125" defaultRowHeight="15" x14ac:dyDescent="0.2"/>
  <cols>
    <col min="1" max="1" width="12.1640625" customWidth="1"/>
    <col min="2" max="2" width="18" customWidth="1"/>
    <col min="3" max="4" width="14" customWidth="1"/>
    <col min="5" max="5" width="12" customWidth="1"/>
    <col min="6" max="6" width="35" customWidth="1"/>
  </cols>
  <sheetData>
    <row r="1" spans="1:6" ht="20" x14ac:dyDescent="0.2">
      <c r="A1" s="12" t="s">
        <v>0</v>
      </c>
      <c r="B1" s="10"/>
      <c r="C1" s="10"/>
      <c r="D1" s="10"/>
      <c r="E1" s="10"/>
      <c r="F1" s="10"/>
    </row>
    <row r="2" spans="1:6" x14ac:dyDescent="0.2">
      <c r="A2" s="10" t="s">
        <v>1</v>
      </c>
      <c r="B2" s="10"/>
      <c r="C2" s="10"/>
      <c r="D2" s="10"/>
      <c r="E2" s="10"/>
      <c r="F2" s="10"/>
    </row>
    <row r="4" spans="1:6" ht="16" x14ac:dyDescent="0.2">
      <c r="A4" s="1" t="s">
        <v>2</v>
      </c>
    </row>
    <row r="5" spans="1:6" x14ac:dyDescent="0.2">
      <c r="A5" t="s">
        <v>3</v>
      </c>
    </row>
    <row r="6" spans="1:6" x14ac:dyDescent="0.2">
      <c r="A6" t="s">
        <v>4</v>
      </c>
    </row>
    <row r="7" spans="1:6" x14ac:dyDescent="0.2">
      <c r="A7" t="s">
        <v>5</v>
      </c>
    </row>
    <row r="8" spans="1:6" x14ac:dyDescent="0.2">
      <c r="A8" t="s">
        <v>6</v>
      </c>
    </row>
    <row r="9" spans="1:6" x14ac:dyDescent="0.2">
      <c r="A9" t="s">
        <v>7</v>
      </c>
    </row>
    <row r="11" spans="1:6" ht="45" x14ac:dyDescent="0.2">
      <c r="A11" s="2" t="s">
        <v>8</v>
      </c>
      <c r="B11" s="2" t="s">
        <v>9</v>
      </c>
      <c r="C11" s="2" t="s">
        <v>10</v>
      </c>
      <c r="D11" s="2" t="s">
        <v>11</v>
      </c>
      <c r="E11" s="2" t="s">
        <v>12</v>
      </c>
      <c r="F11" s="2" t="s">
        <v>13</v>
      </c>
    </row>
    <row r="12" spans="1:6" x14ac:dyDescent="0.2">
      <c r="A12" s="3" t="s">
        <v>14</v>
      </c>
      <c r="B12" s="13"/>
      <c r="C12" s="13"/>
      <c r="D12" s="13"/>
      <c r="E12" s="3">
        <f t="shared" ref="E12:E20" si="0">C12+D12</f>
        <v>0</v>
      </c>
      <c r="F12" s="13"/>
    </row>
    <row r="13" spans="1:6" x14ac:dyDescent="0.2">
      <c r="A13" s="3"/>
      <c r="B13" s="13"/>
      <c r="C13" s="13"/>
      <c r="D13" s="13"/>
      <c r="E13" s="3">
        <f t="shared" si="0"/>
        <v>0</v>
      </c>
      <c r="F13" s="13"/>
    </row>
    <row r="14" spans="1:6" x14ac:dyDescent="0.2">
      <c r="A14" s="3"/>
      <c r="B14" s="13"/>
      <c r="C14" s="13"/>
      <c r="D14" s="13"/>
      <c r="E14" s="3">
        <f t="shared" si="0"/>
        <v>0</v>
      </c>
      <c r="F14" s="13"/>
    </row>
    <row r="15" spans="1:6" x14ac:dyDescent="0.2">
      <c r="A15" s="3" t="s">
        <v>21</v>
      </c>
      <c r="B15" s="13"/>
      <c r="C15" s="13"/>
      <c r="D15" s="13"/>
      <c r="E15" s="3">
        <f t="shared" si="0"/>
        <v>0</v>
      </c>
      <c r="F15" s="13"/>
    </row>
    <row r="16" spans="1:6" x14ac:dyDescent="0.2">
      <c r="A16" s="3"/>
      <c r="B16" s="13"/>
      <c r="C16" s="13"/>
      <c r="D16" s="13"/>
      <c r="E16" s="3">
        <f t="shared" si="0"/>
        <v>0</v>
      </c>
      <c r="F16" s="13"/>
    </row>
    <row r="17" spans="1:6" x14ac:dyDescent="0.2">
      <c r="A17" s="3" t="s">
        <v>26</v>
      </c>
      <c r="B17" s="13"/>
      <c r="C17" s="13"/>
      <c r="D17" s="13"/>
      <c r="E17" s="3">
        <f t="shared" si="0"/>
        <v>0</v>
      </c>
      <c r="F17" s="13"/>
    </row>
    <row r="18" spans="1:6" x14ac:dyDescent="0.2">
      <c r="A18" s="3"/>
      <c r="B18" s="13"/>
      <c r="C18" s="13"/>
      <c r="D18" s="13"/>
      <c r="E18" s="3">
        <f t="shared" si="0"/>
        <v>0</v>
      </c>
      <c r="F18" s="13"/>
    </row>
    <row r="19" spans="1:6" x14ac:dyDescent="0.2">
      <c r="A19" s="3"/>
      <c r="B19" s="13"/>
      <c r="C19" s="13"/>
      <c r="D19" s="13"/>
      <c r="E19" s="3">
        <f t="shared" si="0"/>
        <v>0</v>
      </c>
      <c r="F19" s="13"/>
    </row>
    <row r="20" spans="1:6" x14ac:dyDescent="0.2">
      <c r="A20" s="3"/>
      <c r="B20" s="13"/>
      <c r="C20" s="13"/>
      <c r="D20" s="13"/>
      <c r="E20" s="3">
        <f t="shared" si="0"/>
        <v>0</v>
      </c>
      <c r="F20" s="13"/>
    </row>
    <row r="22" spans="1:6" ht="16" x14ac:dyDescent="0.2">
      <c r="B22" s="1" t="s">
        <v>35</v>
      </c>
      <c r="E22" s="4">
        <f>SUM(E12:E20)</f>
        <v>0</v>
      </c>
    </row>
    <row r="24" spans="1:6" ht="16" x14ac:dyDescent="0.2">
      <c r="A24" s="9" t="s">
        <v>36</v>
      </c>
      <c r="B24" s="10"/>
      <c r="C24" s="10"/>
      <c r="D24" s="10"/>
      <c r="E24" s="10"/>
      <c r="F24" s="10"/>
    </row>
    <row r="26" spans="1:6" x14ac:dyDescent="0.2">
      <c r="B26" t="s">
        <v>37</v>
      </c>
      <c r="C26" s="5">
        <v>100</v>
      </c>
      <c r="D26" t="s">
        <v>38</v>
      </c>
    </row>
    <row r="27" spans="1:6" x14ac:dyDescent="0.2">
      <c r="B27" t="s">
        <v>39</v>
      </c>
      <c r="C27" s="3">
        <f>E22</f>
        <v>0</v>
      </c>
    </row>
    <row r="28" spans="1:6" ht="16" x14ac:dyDescent="0.2">
      <c r="B28" s="6" t="s">
        <v>40</v>
      </c>
      <c r="C28" s="7">
        <f>C26-C27</f>
        <v>100</v>
      </c>
      <c r="D28" s="8" t="str">
        <f>IF(C28&gt;0,"✓ Room to breathe",IF(C28=0,"⚠ Maxed out","✗ BURNED OUT"))</f>
        <v>✓ Room to breathe</v>
      </c>
    </row>
    <row r="30" spans="1:6" ht="16" x14ac:dyDescent="0.2">
      <c r="A30" s="1" t="s">
        <v>41</v>
      </c>
    </row>
    <row r="31" spans="1:6" x14ac:dyDescent="0.2">
      <c r="A31" s="11" t="str">
        <f>IF(C28&gt;20,"You have significant capacity left. Use it for rest and spontaneous fun.",IF(C28&gt;0,"You're close to capacity. One crisis could push you over the edge.",IF(C28=0,"You're maxed out. Any unexpected stress will break you.","You are burned out. Something needs to change immediately.")))</f>
        <v>You have significant capacity left. Use it for rest and spontaneous fun.</v>
      </c>
      <c r="B31" s="10"/>
      <c r="C31" s="10"/>
      <c r="D31" s="10"/>
      <c r="E31" s="10"/>
      <c r="F31" s="10"/>
    </row>
    <row r="33" spans="1:1" x14ac:dyDescent="0.2">
      <c r="A33" s="8" t="s">
        <v>42</v>
      </c>
    </row>
    <row r="34" spans="1:1" x14ac:dyDescent="0.2">
      <c r="A34" t="s">
        <v>43</v>
      </c>
    </row>
    <row r="35" spans="1:1" x14ac:dyDescent="0.2">
      <c r="A35" t="s">
        <v>44</v>
      </c>
    </row>
    <row r="36" spans="1:1" x14ac:dyDescent="0.2">
      <c r="A36" t="s">
        <v>45</v>
      </c>
    </row>
  </sheetData>
  <mergeCells count="4">
    <mergeCell ref="A24:F24"/>
    <mergeCell ref="A2:F2"/>
    <mergeCell ref="A31:F31"/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BE96A-7323-D944-9353-436C6060DA7B}">
  <dimension ref="A1:F36"/>
  <sheetViews>
    <sheetView workbookViewId="0">
      <selection activeCell="D11" sqref="D11"/>
    </sheetView>
  </sheetViews>
  <sheetFormatPr baseColWidth="10" defaultColWidth="8.83203125" defaultRowHeight="15" x14ac:dyDescent="0.2"/>
  <cols>
    <col min="1" max="1" width="12.1640625" customWidth="1"/>
    <col min="2" max="2" width="18" customWidth="1"/>
    <col min="3" max="4" width="14" customWidth="1"/>
    <col min="5" max="5" width="12" customWidth="1"/>
    <col min="6" max="6" width="35" customWidth="1"/>
  </cols>
  <sheetData>
    <row r="1" spans="1:6" ht="20" x14ac:dyDescent="0.2">
      <c r="A1" s="12" t="s">
        <v>0</v>
      </c>
      <c r="B1" s="10"/>
      <c r="C1" s="10"/>
      <c r="D1" s="10"/>
      <c r="E1" s="10"/>
      <c r="F1" s="10"/>
    </row>
    <row r="2" spans="1:6" x14ac:dyDescent="0.2">
      <c r="A2" s="10" t="s">
        <v>1</v>
      </c>
      <c r="B2" s="10"/>
      <c r="C2" s="10"/>
      <c r="D2" s="10"/>
      <c r="E2" s="10"/>
      <c r="F2" s="10"/>
    </row>
    <row r="4" spans="1:6" ht="16" x14ac:dyDescent="0.2">
      <c r="A4" s="1" t="s">
        <v>2</v>
      </c>
    </row>
    <row r="5" spans="1:6" x14ac:dyDescent="0.2">
      <c r="A5" t="s">
        <v>3</v>
      </c>
    </row>
    <row r="6" spans="1:6" x14ac:dyDescent="0.2">
      <c r="A6" t="s">
        <v>4</v>
      </c>
    </row>
    <row r="7" spans="1:6" x14ac:dyDescent="0.2">
      <c r="A7" t="s">
        <v>5</v>
      </c>
    </row>
    <row r="8" spans="1:6" x14ac:dyDescent="0.2">
      <c r="A8" t="s">
        <v>6</v>
      </c>
    </row>
    <row r="9" spans="1:6" x14ac:dyDescent="0.2">
      <c r="A9" t="s">
        <v>7</v>
      </c>
    </row>
    <row r="11" spans="1:6" ht="45" x14ac:dyDescent="0.2">
      <c r="A11" s="2" t="s">
        <v>8</v>
      </c>
      <c r="B11" s="2" t="s">
        <v>9</v>
      </c>
      <c r="C11" s="2" t="s">
        <v>10</v>
      </c>
      <c r="D11" s="2" t="s">
        <v>11</v>
      </c>
      <c r="E11" s="2" t="s">
        <v>12</v>
      </c>
      <c r="F11" s="2" t="s">
        <v>13</v>
      </c>
    </row>
    <row r="12" spans="1:6" x14ac:dyDescent="0.2">
      <c r="A12" s="3" t="s">
        <v>14</v>
      </c>
      <c r="B12" s="3" t="s">
        <v>15</v>
      </c>
      <c r="C12" s="3">
        <v>8</v>
      </c>
      <c r="D12" s="3">
        <v>4</v>
      </c>
      <c r="E12" s="3">
        <f t="shared" ref="E12:E20" si="0">C12+D12</f>
        <v>12</v>
      </c>
      <c r="F12" s="3" t="s">
        <v>16</v>
      </c>
    </row>
    <row r="13" spans="1:6" x14ac:dyDescent="0.2">
      <c r="A13" s="3"/>
      <c r="B13" s="3" t="s">
        <v>17</v>
      </c>
      <c r="C13" s="3">
        <v>6</v>
      </c>
      <c r="D13" s="3">
        <v>6</v>
      </c>
      <c r="E13" s="3">
        <f t="shared" si="0"/>
        <v>12</v>
      </c>
      <c r="F13" s="3" t="s">
        <v>18</v>
      </c>
    </row>
    <row r="14" spans="1:6" x14ac:dyDescent="0.2">
      <c r="A14" s="3"/>
      <c r="B14" s="3" t="s">
        <v>19</v>
      </c>
      <c r="C14" s="3">
        <v>8</v>
      </c>
      <c r="D14" s="3">
        <v>8</v>
      </c>
      <c r="E14" s="3">
        <f t="shared" si="0"/>
        <v>16</v>
      </c>
      <c r="F14" s="3" t="s">
        <v>20</v>
      </c>
    </row>
    <row r="15" spans="1:6" x14ac:dyDescent="0.2">
      <c r="A15" s="3" t="s">
        <v>21</v>
      </c>
      <c r="B15" s="3" t="s">
        <v>22</v>
      </c>
      <c r="C15" s="3">
        <v>6</v>
      </c>
      <c r="D15" s="3">
        <v>3</v>
      </c>
      <c r="E15" s="3">
        <f t="shared" si="0"/>
        <v>9</v>
      </c>
      <c r="F15" s="3" t="s">
        <v>23</v>
      </c>
    </row>
    <row r="16" spans="1:6" x14ac:dyDescent="0.2">
      <c r="A16" s="3"/>
      <c r="B16" s="3" t="s">
        <v>24</v>
      </c>
      <c r="C16" s="3">
        <v>5</v>
      </c>
      <c r="D16" s="3">
        <v>7</v>
      </c>
      <c r="E16" s="3">
        <f t="shared" si="0"/>
        <v>12</v>
      </c>
      <c r="F16" s="3" t="s">
        <v>25</v>
      </c>
    </row>
    <row r="17" spans="1:6" x14ac:dyDescent="0.2">
      <c r="A17" s="3" t="s">
        <v>26</v>
      </c>
      <c r="B17" s="3" t="s">
        <v>27</v>
      </c>
      <c r="C17" s="3">
        <v>5</v>
      </c>
      <c r="D17" s="3">
        <v>8</v>
      </c>
      <c r="E17" s="3">
        <f t="shared" si="0"/>
        <v>13</v>
      </c>
      <c r="F17" s="3" t="s">
        <v>28</v>
      </c>
    </row>
    <row r="18" spans="1:6" x14ac:dyDescent="0.2">
      <c r="A18" s="3"/>
      <c r="B18" s="3" t="s">
        <v>29</v>
      </c>
      <c r="C18" s="3">
        <v>8</v>
      </c>
      <c r="D18" s="3">
        <v>7</v>
      </c>
      <c r="E18" s="3">
        <f t="shared" si="0"/>
        <v>15</v>
      </c>
      <c r="F18" s="3" t="s">
        <v>30</v>
      </c>
    </row>
    <row r="19" spans="1:6" x14ac:dyDescent="0.2">
      <c r="A19" s="3"/>
      <c r="B19" s="3" t="s">
        <v>31</v>
      </c>
      <c r="C19" s="3">
        <v>7</v>
      </c>
      <c r="D19" s="3">
        <v>8</v>
      </c>
      <c r="E19" s="3">
        <f t="shared" si="0"/>
        <v>15</v>
      </c>
      <c r="F19" s="3" t="s">
        <v>32</v>
      </c>
    </row>
    <row r="20" spans="1:6" x14ac:dyDescent="0.2">
      <c r="A20" s="3"/>
      <c r="B20" s="3" t="s">
        <v>33</v>
      </c>
      <c r="C20" s="3">
        <v>9</v>
      </c>
      <c r="D20" s="3">
        <v>9</v>
      </c>
      <c r="E20" s="3">
        <f t="shared" si="0"/>
        <v>18</v>
      </c>
      <c r="F20" s="3" t="s">
        <v>34</v>
      </c>
    </row>
    <row r="22" spans="1:6" ht="16" x14ac:dyDescent="0.2">
      <c r="B22" s="1" t="s">
        <v>35</v>
      </c>
      <c r="E22" s="4">
        <f>SUM(E12:E20)</f>
        <v>122</v>
      </c>
    </row>
    <row r="24" spans="1:6" ht="16" x14ac:dyDescent="0.2">
      <c r="A24" s="9" t="s">
        <v>36</v>
      </c>
      <c r="B24" s="10"/>
      <c r="C24" s="10"/>
      <c r="D24" s="10"/>
      <c r="E24" s="10"/>
      <c r="F24" s="10"/>
    </row>
    <row r="26" spans="1:6" x14ac:dyDescent="0.2">
      <c r="B26" t="s">
        <v>37</v>
      </c>
      <c r="C26" s="5">
        <v>100</v>
      </c>
      <c r="D26" t="s">
        <v>38</v>
      </c>
    </row>
    <row r="27" spans="1:6" x14ac:dyDescent="0.2">
      <c r="B27" t="s">
        <v>39</v>
      </c>
      <c r="C27" s="3">
        <f>E22</f>
        <v>122</v>
      </c>
    </row>
    <row r="28" spans="1:6" ht="16" x14ac:dyDescent="0.2">
      <c r="B28" s="6" t="s">
        <v>40</v>
      </c>
      <c r="C28" s="7">
        <f>C26-C27</f>
        <v>-22</v>
      </c>
      <c r="D28" s="8" t="str">
        <f>IF(C28&gt;0,"✓ Room to breathe",IF(C28=0,"⚠ Maxed out","✗ BURNED OUT"))</f>
        <v>✗ BURNED OUT</v>
      </c>
    </row>
    <row r="30" spans="1:6" ht="16" x14ac:dyDescent="0.2">
      <c r="A30" s="1" t="s">
        <v>41</v>
      </c>
    </row>
    <row r="31" spans="1:6" x14ac:dyDescent="0.2">
      <c r="A31" s="11" t="str">
        <f>IF(C28&gt;20,"You have significant capacity left. Use it for rest and spontaneous fun.",IF(C28&gt;0,"You're close to capacity. One crisis could push you over the edge.",IF(C28=0,"You're maxed out. Any unexpected stress will break you.","You are burned out. Something needs to change immediately.")))</f>
        <v>You are burned out. Something needs to change immediately.</v>
      </c>
      <c r="B31" s="10"/>
      <c r="C31" s="10"/>
      <c r="D31" s="10"/>
      <c r="E31" s="10"/>
      <c r="F31" s="10"/>
    </row>
    <row r="33" spans="1:1" x14ac:dyDescent="0.2">
      <c r="A33" s="8" t="s">
        <v>42</v>
      </c>
    </row>
    <row r="34" spans="1:1" x14ac:dyDescent="0.2">
      <c r="A34" t="s">
        <v>43</v>
      </c>
    </row>
    <row r="35" spans="1:1" x14ac:dyDescent="0.2">
      <c r="A35" t="s">
        <v>44</v>
      </c>
    </row>
    <row r="36" spans="1:1" x14ac:dyDescent="0.2">
      <c r="A36" t="s">
        <v>45</v>
      </c>
    </row>
  </sheetData>
  <mergeCells count="4">
    <mergeCell ref="A1:F1"/>
    <mergeCell ref="A2:F2"/>
    <mergeCell ref="A24:F24"/>
    <mergeCell ref="A31:F3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Burnout Calculator</vt:lpstr>
      <vt:lpstr>Alex 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Alex Rochlitz</cp:lastModifiedBy>
  <dcterms:created xsi:type="dcterms:W3CDTF">2025-11-11T17:01:20Z</dcterms:created>
  <dcterms:modified xsi:type="dcterms:W3CDTF">2025-11-11T17:09:33Z</dcterms:modified>
</cp:coreProperties>
</file>